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syoju-kyo01\Desktop\ショートカット\書類金庫\経理関係\経理関係\決算\2021\決算書\計算書類\最終版\"/>
    </mc:Choice>
  </mc:AlternateContent>
  <xr:revisionPtr revIDLastSave="0" documentId="8_{C71B68C7-2DA9-4CB7-9456-FB783E9D6005}" xr6:coauthVersionLast="47" xr6:coauthVersionMax="47" xr10:uidLastSave="{00000000-0000-0000-0000-000000000000}"/>
  <bookViews>
    <workbookView xWindow="-120" yWindow="-120" windowWidth="20730" windowHeight="11160" xr2:uid="{00000000-000D-0000-FFFF-FFFF00000000}"/>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85" i="1" l="1"/>
  <c r="W86" i="1" s="1"/>
  <c r="P86" i="1"/>
  <c r="I86" i="1"/>
  <c r="W78" i="1" l="1"/>
  <c r="W71" i="1"/>
  <c r="W77" i="1"/>
  <c r="W76" i="1"/>
  <c r="W75" i="1"/>
  <c r="W74" i="1"/>
  <c r="P79" i="1"/>
  <c r="I79" i="1"/>
  <c r="I80" i="1" s="1"/>
  <c r="W72" i="1"/>
  <c r="W73" i="1"/>
  <c r="W70" i="1"/>
  <c r="W67" i="1"/>
  <c r="W68" i="1" s="1"/>
  <c r="P68" i="1"/>
  <c r="I68" i="1"/>
  <c r="P38" i="1"/>
  <c r="W38" i="1"/>
  <c r="I38" i="1"/>
  <c r="AD37" i="1"/>
  <c r="AD36" i="1"/>
  <c r="P80" i="1" l="1"/>
  <c r="W79" i="1"/>
  <c r="W80" i="1" s="1"/>
  <c r="AD38" i="1"/>
</calcChain>
</file>

<file path=xl/sharedStrings.xml><?xml version="1.0" encoding="utf-8"?>
<sst xmlns="http://schemas.openxmlformats.org/spreadsheetml/2006/main" count="85" uniqueCount="73">
  <si>
    <t>別紙２</t>
  </si>
  <si>
    <t>計算書類に対する注記（松寿園リハビリケアセンター拠点区分用）</t>
  </si>
  <si>
    <t xml:space="preserve"> 1. 重要な会計方針</t>
  </si>
  <si>
    <t>（1）固定資産の減価償却の方法</t>
  </si>
  <si>
    <t>　　　・有形固定資産　　定率法</t>
  </si>
  <si>
    <t>　　　・無形固定資産　　定額法</t>
  </si>
  <si>
    <t>　　　・リース資産　　　リース期間を耐用年数とし、残存価格を零とする定額法</t>
  </si>
  <si>
    <t>（2）引当金の計上基準</t>
  </si>
  <si>
    <t>　　　・退職給付引当金　　</t>
  </si>
  <si>
    <t>　　　　　茨城県社会福祉協議会への積立額を計上している</t>
  </si>
  <si>
    <t>　　　・賞与引当金</t>
  </si>
  <si>
    <t>　　　　　職員に対する賞与に備えるため、支給見込額のうち当年度に帰属する額を計上している</t>
  </si>
  <si>
    <t xml:space="preserve"> 2. 重要な会計方針の変更</t>
  </si>
  <si>
    <t>該当なし</t>
  </si>
  <si>
    <t xml:space="preserve"> 3. 採用する退職給付制度</t>
  </si>
  <si>
    <t>　退職給付制度は、独立行政法人福祉医療機構の社会福祉施設職員等退職共済制度及び、茨城県社会福祉協</t>
  </si>
  <si>
    <t>議会の退職共済制度によっている</t>
  </si>
  <si>
    <t xml:space="preserve"> 4. 拠点が作成する計算書類とサービス区分</t>
  </si>
  <si>
    <t>当拠点区分において作成する計算書類等は以下の通りとなっている。</t>
  </si>
  <si>
    <t>(1)松寿園リハビリケアセンター拠点計算書類(会計基準省令第一号第四様式、第二号第四様式、第三号第四</t>
  </si>
  <si>
    <t>様式)</t>
  </si>
  <si>
    <t>(2)拠点区分資金収支明細書(別紙３(⑩))</t>
  </si>
  <si>
    <t>(3)拠点区分事業活動明細書(別紙３(⑪))</t>
  </si>
  <si>
    <t>(4)サービス区分</t>
  </si>
  <si>
    <t>　 ①老人保健施設</t>
  </si>
  <si>
    <t>　 ②デイケアセンター</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</si>
  <si>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</si>
  <si>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</si>
  <si>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</si>
  <si>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</si>
  <si>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</si>
  <si>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</si>
  <si>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</si>
  <si>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</si>
  <si>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</si>
  <si>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</si>
  <si>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</si>
  <si>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</si>
  <si>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</si>
  <si>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担保に供されている資産は、以下のとおりである。                                 </t>
  </si>
  <si>
    <t xml:space="preserve">　　　　　　――――――――――――――――――――――――――――――――― </t>
  </si>
  <si>
    <t xml:space="preserve">担保に供している債務の種類および金額は、以下のとおりである。                   </t>
  </si>
  <si>
    <t xml:space="preserve"> 8. 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</si>
  <si>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</si>
  <si>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</si>
  <si>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</si>
  <si>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</si>
  <si>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</si>
  <si>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</si>
  <si>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</si>
  <si>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</si>
  <si>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</si>
  <si>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</si>
  <si>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</si>
  <si>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</si>
  <si>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</si>
  <si>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</si>
  <si>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</si>
  <si>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有形リース資産</t>
    <rPh sb="0" eb="2">
      <t>ユウケイ</t>
    </rPh>
    <rPh sb="5" eb="7">
      <t>シサン</t>
    </rPh>
    <phoneticPr fontId="1"/>
  </si>
  <si>
    <t>無形リース資産</t>
    <rPh sb="0" eb="2">
      <t>ムケイ</t>
    </rPh>
    <rPh sb="5" eb="7">
      <t>シサン</t>
    </rPh>
    <phoneticPr fontId="1"/>
  </si>
  <si>
    <t>ソフトウエア</t>
    <phoneticPr fontId="1"/>
  </si>
  <si>
    <t>権利</t>
    <rPh sb="0" eb="2">
      <t>ケンリ</t>
    </rPh>
    <phoneticPr fontId="1"/>
  </si>
  <si>
    <t>建物</t>
    <rPh sb="0" eb="2">
      <t>タテモノ</t>
    </rPh>
    <phoneticPr fontId="1"/>
  </si>
  <si>
    <t>長期前払費用</t>
    <rPh sb="0" eb="2">
      <t>チョウキ</t>
    </rPh>
    <rPh sb="2" eb="4">
      <t>マエバライ</t>
    </rPh>
    <rPh sb="4" eb="6">
      <t>ヒヨウ</t>
    </rPh>
    <phoneticPr fontId="1"/>
  </si>
  <si>
    <t>債権額</t>
    <rPh sb="0" eb="3">
      <t>サイケンガク</t>
    </rPh>
    <phoneticPr fontId="1"/>
  </si>
  <si>
    <t>徴収不能引当金の当期末残高</t>
    <rPh sb="0" eb="2">
      <t>チョウシュウ</t>
    </rPh>
    <rPh sb="2" eb="7">
      <t>フノウヒキアテキン</t>
    </rPh>
    <rPh sb="8" eb="13">
      <t>トウキマツザンダカ</t>
    </rPh>
    <phoneticPr fontId="1"/>
  </si>
  <si>
    <t>債権の当期末残高</t>
    <rPh sb="0" eb="2">
      <t>サイケン</t>
    </rPh>
    <rPh sb="3" eb="8">
      <t>トウキマツザンダカ</t>
    </rPh>
    <phoneticPr fontId="1"/>
  </si>
  <si>
    <t>事業未収金</t>
    <rPh sb="0" eb="2">
      <t>ジギョウ</t>
    </rPh>
    <rPh sb="2" eb="5">
      <t>ミシュウキン</t>
    </rPh>
    <phoneticPr fontId="1"/>
  </si>
  <si>
    <t xml:space="preserve">　　　　　 土地（基本財産）　　　　　　　　　　　　　　　 　　　 43,031,598円 </t>
    <phoneticPr fontId="1"/>
  </si>
  <si>
    <t>　　　　建物（基本財産）　　　　　　　　　　　　　　　　　 　596,176,782円</t>
    <rPh sb="42" eb="43">
      <t>エン</t>
    </rPh>
    <phoneticPr fontId="1"/>
  </si>
  <si>
    <t xml:space="preserve">　　　　　　　　計　　　　　　　　　　　　　　　　　　　　 　 　639,208,380円 </t>
    <phoneticPr fontId="1"/>
  </si>
  <si>
    <t xml:space="preserve">　　　　　　設備資金借入金（1年以内返済予定額を含む） 　　　　　471,796,000円 </t>
    <phoneticPr fontId="1"/>
  </si>
  <si>
    <t>　　　　　　　　計　　　　　　　　　　　　　　　　　 　　　　　 471,796,000円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</si>
</sst>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6"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9"/>
      <color theme="1"/>
      <name val="ＭＳ 明朝"/>
      <family val="1"/>
      <charset val="128"/>
    </font>
    <font>
      <sz val="6"/>
      <color theme="1"/>
      <name val="ＭＳ 明朝"/>
      <family val="1"/>
      <charset val="128"/>
    </font>
  </fonts>
  <fills count="2">
    <fill>
      <patternFill patternType="none"/>
    </fill>
    <fill>
      <patternFill patternType="gray125"/>
    </fill>
  </fills>
  <borders count="26">
    <border>
      <left/>
      <right/>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
    <xf numFmtId="0" fontId="0" fillId="0" borderId="0">
      <alignment vertical="center"/>
    </xf>
  </cellStyleXfs>
  <cellXfs count="51">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Alignment="1">
      <alignment vertical="center"/>
    </xf>
    <xf numFmtId="49" fontId="2" fillId="0" borderId="1" xfId="0" applyNumberFormat="1" applyFont="1" applyBorder="1" applyAlignment="1">
      <alignment vertical="center"/>
    </xf>
    <xf numFmtId="49" fontId="2" fillId="0" borderId="0" xfId="0" applyNumberFormat="1" applyFont="1" applyAlignment="1">
      <alignment horizontal="center" vertical="center"/>
    </xf>
    <xf numFmtId="176" fontId="3" fillId="0" borderId="15" xfId="0" applyNumberFormat="1" applyFont="1" applyBorder="1" applyAlignment="1">
      <alignment horizontal="right" vertical="center"/>
    </xf>
    <xf numFmtId="49" fontId="2" fillId="0" borderId="14" xfId="0" applyNumberFormat="1" applyFont="1" applyBorder="1" applyAlignment="1">
      <alignment horizontal="left" vertical="center"/>
    </xf>
    <xf numFmtId="49" fontId="2" fillId="0" borderId="15" xfId="0" applyNumberFormat="1" applyFont="1" applyBorder="1" applyAlignment="1">
      <alignment horizontal="left" vertical="center"/>
    </xf>
    <xf numFmtId="176" fontId="3" fillId="0" borderId="24" xfId="0" applyNumberFormat="1" applyFont="1" applyBorder="1" applyAlignment="1">
      <alignment horizontal="right" vertical="center"/>
    </xf>
    <xf numFmtId="176" fontId="3" fillId="0" borderId="16" xfId="0" applyNumberFormat="1" applyFont="1" applyBorder="1" applyAlignment="1">
      <alignment horizontal="right" vertical="center"/>
    </xf>
    <xf numFmtId="176" fontId="3" fillId="0" borderId="25"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distributed" vertical="center" justifyLastLine="1"/>
    </xf>
    <xf numFmtId="49" fontId="2" fillId="0" borderId="3" xfId="0" applyNumberFormat="1" applyFont="1" applyBorder="1" applyAlignment="1">
      <alignment horizontal="distributed" vertical="center" justifyLastLine="1"/>
    </xf>
    <xf numFmtId="49" fontId="2" fillId="0" borderId="23" xfId="0" applyNumberFormat="1" applyFont="1" applyBorder="1" applyAlignment="1">
      <alignment horizontal="distributed" vertical="center" justifyLastLine="1"/>
    </xf>
    <xf numFmtId="49" fontId="2" fillId="0" borderId="24" xfId="0" applyNumberFormat="1" applyFont="1" applyBorder="1" applyAlignment="1">
      <alignment horizontal="distributed" vertical="center" justifyLastLine="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5" xfId="0" applyNumberFormat="1" applyFont="1" applyBorder="1" applyAlignment="1">
      <alignment horizontal="distributed" vertical="center" justifyLastLine="1"/>
    </xf>
    <xf numFmtId="49" fontId="2" fillId="0" borderId="6" xfId="0" applyNumberFormat="1" applyFont="1" applyBorder="1" applyAlignment="1">
      <alignment horizontal="distributed" vertical="center" justifyLastLine="1"/>
    </xf>
    <xf numFmtId="49" fontId="2" fillId="0" borderId="8" xfId="0" applyNumberFormat="1" applyFont="1" applyBorder="1" applyAlignment="1">
      <alignment horizontal="distributed" vertical="center" justifyLastLine="1"/>
    </xf>
    <xf numFmtId="49" fontId="2" fillId="0" borderId="9" xfId="0" applyNumberFormat="1" applyFont="1" applyBorder="1" applyAlignment="1">
      <alignment horizontal="distributed" vertical="center" justifyLastLine="1"/>
    </xf>
    <xf numFmtId="49" fontId="2" fillId="0" borderId="4" xfId="0" applyNumberFormat="1" applyFont="1" applyBorder="1" applyAlignment="1">
      <alignment horizontal="center"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10" xfId="0" applyNumberFormat="1" applyFont="1" applyBorder="1" applyAlignment="1">
      <alignment horizontal="right" vertical="center"/>
    </xf>
    <xf numFmtId="0" fontId="4" fillId="0" borderId="6" xfId="0" applyFont="1" applyBorder="1" applyAlignment="1">
      <alignment horizontal="center" vertical="center"/>
    </xf>
    <xf numFmtId="0" fontId="5" fillId="0" borderId="6" xfId="0" applyFont="1" applyBorder="1" applyAlignment="1">
      <alignment horizontal="center" vertical="center"/>
    </xf>
    <xf numFmtId="0" fontId="4" fillId="0" borderId="7" xfId="0" applyFont="1" applyBorder="1" applyAlignment="1">
      <alignment horizontal="center" vertical="center"/>
    </xf>
    <xf numFmtId="176" fontId="3" fillId="0" borderId="18" xfId="0" applyNumberFormat="1" applyFont="1" applyBorder="1" applyAlignment="1">
      <alignment horizontal="right" vertical="center"/>
    </xf>
    <xf numFmtId="49" fontId="2" fillId="0" borderId="12"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20" xfId="0" applyNumberFormat="1" applyFont="1" applyBorder="1" applyAlignment="1">
      <alignment horizontal="left" vertical="center"/>
    </xf>
    <xf numFmtId="49" fontId="2" fillId="0" borderId="21" xfId="0" applyNumberFormat="1" applyFont="1" applyBorder="1" applyAlignment="1">
      <alignment horizontal="left" vertical="center"/>
    </xf>
    <xf numFmtId="49" fontId="2" fillId="0" borderId="17" xfId="0" applyNumberFormat="1" applyFont="1" applyBorder="1" applyAlignment="1">
      <alignment horizontal="left" vertical="center"/>
    </xf>
    <xf numFmtId="49" fontId="2" fillId="0" borderId="18" xfId="0" applyNumberFormat="1" applyFont="1" applyBorder="1" applyAlignment="1">
      <alignment horizontal="left" vertical="center"/>
    </xf>
    <xf numFmtId="49" fontId="2" fillId="0" borderId="13" xfId="0" applyNumberFormat="1" applyFont="1" applyBorder="1" applyAlignment="1">
      <alignment horizontal="center" vertical="center"/>
    </xf>
    <xf numFmtId="176" fontId="3" fillId="0" borderId="19" xfId="0" applyNumberFormat="1" applyFont="1" applyBorder="1" applyAlignment="1">
      <alignment horizontal="right" vertical="center"/>
    </xf>
    <xf numFmtId="176" fontId="2" fillId="0" borderId="24" xfId="0" applyNumberFormat="1" applyFont="1" applyBorder="1" applyAlignment="1">
      <alignment horizontal="right" vertical="center"/>
    </xf>
    <xf numFmtId="176" fontId="2" fillId="0" borderId="25" xfId="0" applyNumberFormat="1" applyFont="1" applyBorder="1" applyAlignment="1">
      <alignment horizontal="righ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176" fontId="2" fillId="0" borderId="3" xfId="0" applyNumberFormat="1" applyFont="1" applyBorder="1" applyAlignment="1">
      <alignment horizontal="right" vertical="center"/>
    </xf>
    <xf numFmtId="176" fontId="2" fillId="0" borderId="4" xfId="0" applyNumberFormat="1" applyFont="1" applyBorder="1" applyAlignment="1">
      <alignment horizontal="right" vertical="center"/>
    </xf>
    <xf numFmtId="176" fontId="3" fillId="0" borderId="21" xfId="0" applyNumberFormat="1" applyFont="1" applyBorder="1" applyAlignment="1">
      <alignment horizontal="right" vertical="center"/>
    </xf>
    <xf numFmtId="176" fontId="3" fillId="0" borderId="22" xfId="0" applyNumberFormat="1" applyFont="1" applyBorder="1" applyAlignment="1">
      <alignment horizontal="right" vertical="center"/>
    </xf>
    <xf numFmtId="0" fontId="0" fillId="0" borderId="5" xfId="0" applyBorder="1" applyAlignment="1">
      <alignment horizontal="center" vertical="center"/>
    </xf>
    <xf numFmtId="0" fontId="0" fillId="0" borderId="6"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6"/>
  <sheetViews>
    <sheetView tabSelected="1" workbookViewId="0">
      <selection activeCell="E53" sqref="E53"/>
    </sheetView>
  </sheetViews>
  <sheetFormatPr defaultRowHeight="13.5" x14ac:dyDescent="0.15"/>
  <cols>
    <col min="1" max="40" width="2.625" customWidth="1"/>
  </cols>
  <sheetData>
    <row r="1" spans="1:40" ht="18.95" customHeight="1" x14ac:dyDescent="0.15">
      <c r="AN1" s="1" t="s">
        <v>0</v>
      </c>
    </row>
    <row r="2" spans="1:40" ht="18.95" customHeight="1" x14ac:dyDescent="0.15">
      <c r="A2" s="5" t="s">
        <v>1</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row>
    <row r="3" spans="1:40" ht="18.95" customHeight="1" x14ac:dyDescent="0.15"/>
    <row r="4" spans="1:40" ht="18.95" customHeight="1" x14ac:dyDescent="0.15">
      <c r="A4" s="2" t="s">
        <v>2</v>
      </c>
    </row>
    <row r="5" spans="1:40" ht="18.95" customHeight="1" x14ac:dyDescent="0.15">
      <c r="B5" s="2" t="s">
        <v>3</v>
      </c>
    </row>
    <row r="6" spans="1:40" ht="18.95" customHeight="1" x14ac:dyDescent="0.15">
      <c r="B6" s="2" t="s">
        <v>4</v>
      </c>
    </row>
    <row r="7" spans="1:40" ht="18.95" customHeight="1" x14ac:dyDescent="0.15">
      <c r="B7" s="2" t="s">
        <v>5</v>
      </c>
    </row>
    <row r="8" spans="1:40" ht="18.95" customHeight="1" x14ac:dyDescent="0.15">
      <c r="B8" s="2" t="s">
        <v>6</v>
      </c>
    </row>
    <row r="9" spans="1:40" ht="18.95" customHeight="1" x14ac:dyDescent="0.15">
      <c r="B9" s="2" t="s">
        <v>7</v>
      </c>
    </row>
    <row r="10" spans="1:40" ht="18.95" customHeight="1" x14ac:dyDescent="0.15">
      <c r="B10" s="2" t="s">
        <v>8</v>
      </c>
    </row>
    <row r="11" spans="1:40" ht="18.95" customHeight="1" x14ac:dyDescent="0.15">
      <c r="B11" s="2" t="s">
        <v>9</v>
      </c>
    </row>
    <row r="12" spans="1:40" ht="18.95" customHeight="1" x14ac:dyDescent="0.15">
      <c r="B12" s="2" t="s">
        <v>10</v>
      </c>
    </row>
    <row r="13" spans="1:40" ht="18.95" customHeight="1" x14ac:dyDescent="0.15">
      <c r="B13" s="2" t="s">
        <v>11</v>
      </c>
    </row>
    <row r="14" spans="1:40" ht="18.95" customHeight="1" x14ac:dyDescent="0.15"/>
    <row r="15" spans="1:40" ht="18.95" customHeight="1" x14ac:dyDescent="0.15">
      <c r="A15" s="2" t="s">
        <v>12</v>
      </c>
    </row>
    <row r="16" spans="1:40" ht="18.95" customHeight="1" x14ac:dyDescent="0.15">
      <c r="B16" s="2" t="s">
        <v>13</v>
      </c>
    </row>
    <row r="17" spans="1:2" ht="18.95" customHeight="1" x14ac:dyDescent="0.15"/>
    <row r="18" spans="1:2" ht="18.95" customHeight="1" x14ac:dyDescent="0.15">
      <c r="A18" s="2" t="s">
        <v>14</v>
      </c>
    </row>
    <row r="19" spans="1:2" ht="18.95" customHeight="1" x14ac:dyDescent="0.15">
      <c r="B19" s="2" t="s">
        <v>15</v>
      </c>
    </row>
    <row r="20" spans="1:2" ht="18.95" customHeight="1" x14ac:dyDescent="0.15">
      <c r="B20" s="2" t="s">
        <v>16</v>
      </c>
    </row>
    <row r="21" spans="1:2" ht="18.95" customHeight="1" x14ac:dyDescent="0.15"/>
    <row r="22" spans="1:2" ht="18.95" customHeight="1" x14ac:dyDescent="0.15">
      <c r="A22" s="2" t="s">
        <v>17</v>
      </c>
    </row>
    <row r="23" spans="1:2" ht="18.95" customHeight="1" x14ac:dyDescent="0.15">
      <c r="B23" s="2" t="s">
        <v>18</v>
      </c>
    </row>
    <row r="24" spans="1:2" ht="18.95" customHeight="1" x14ac:dyDescent="0.15">
      <c r="B24" s="2" t="s">
        <v>19</v>
      </c>
    </row>
    <row r="25" spans="1:2" ht="18.95" customHeight="1" x14ac:dyDescent="0.15">
      <c r="B25" s="2" t="s">
        <v>20</v>
      </c>
    </row>
    <row r="26" spans="1:2" ht="18.95" customHeight="1" x14ac:dyDescent="0.15">
      <c r="B26" s="2" t="s">
        <v>21</v>
      </c>
    </row>
    <row r="27" spans="1:2" ht="18.95" customHeight="1" x14ac:dyDescent="0.15">
      <c r="B27" s="2" t="s">
        <v>22</v>
      </c>
    </row>
    <row r="28" spans="1:2" ht="18.95" customHeight="1" x14ac:dyDescent="0.15">
      <c r="B28" s="2" t="s">
        <v>23</v>
      </c>
    </row>
    <row r="29" spans="1:2" ht="18.95" customHeight="1" x14ac:dyDescent="0.15">
      <c r="B29" s="2" t="s">
        <v>24</v>
      </c>
    </row>
    <row r="30" spans="1:2" ht="18.95" customHeight="1" x14ac:dyDescent="0.15">
      <c r="B30" s="2" t="s">
        <v>25</v>
      </c>
    </row>
    <row r="31" spans="1:2" ht="18.95" customHeight="1" x14ac:dyDescent="0.15"/>
    <row r="32" spans="1:2" ht="18.95" customHeight="1" x14ac:dyDescent="0.15">
      <c r="A32" s="2" t="s">
        <v>26</v>
      </c>
    </row>
    <row r="33" spans="1:40" ht="18.95" customHeight="1" x14ac:dyDescent="0.15">
      <c r="B33" s="2" t="s">
        <v>27</v>
      </c>
    </row>
    <row r="34" spans="1:40" ht="18.95"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1" t="s">
        <v>36</v>
      </c>
      <c r="AK34" s="3"/>
      <c r="AL34" s="3"/>
      <c r="AM34" s="3"/>
      <c r="AN34" s="3"/>
    </row>
    <row r="35" spans="1:40" ht="18.95" customHeight="1" x14ac:dyDescent="0.15">
      <c r="A35" s="3"/>
      <c r="B35" s="18" t="s">
        <v>28</v>
      </c>
      <c r="C35" s="19"/>
      <c r="D35" s="19"/>
      <c r="E35" s="19"/>
      <c r="F35" s="19"/>
      <c r="G35" s="19"/>
      <c r="H35" s="19"/>
      <c r="I35" s="19" t="s">
        <v>29</v>
      </c>
      <c r="J35" s="19"/>
      <c r="K35" s="19"/>
      <c r="L35" s="19"/>
      <c r="M35" s="19"/>
      <c r="N35" s="19"/>
      <c r="O35" s="19"/>
      <c r="P35" s="19" t="s">
        <v>30</v>
      </c>
      <c r="Q35" s="19"/>
      <c r="R35" s="19"/>
      <c r="S35" s="19"/>
      <c r="T35" s="19"/>
      <c r="U35" s="19"/>
      <c r="V35" s="19"/>
      <c r="W35" s="19" t="s">
        <v>31</v>
      </c>
      <c r="X35" s="19"/>
      <c r="Y35" s="19"/>
      <c r="Z35" s="19"/>
      <c r="AA35" s="19"/>
      <c r="AB35" s="19"/>
      <c r="AC35" s="19"/>
      <c r="AD35" s="19" t="s">
        <v>32</v>
      </c>
      <c r="AE35" s="19"/>
      <c r="AF35" s="19"/>
      <c r="AG35" s="19"/>
      <c r="AH35" s="19"/>
      <c r="AI35" s="19"/>
      <c r="AJ35" s="24"/>
      <c r="AK35" s="4"/>
      <c r="AL35" s="3"/>
      <c r="AM35" s="3"/>
      <c r="AN35" s="3"/>
    </row>
    <row r="36" spans="1:40" ht="18.95" customHeight="1" x14ac:dyDescent="0.15">
      <c r="A36" s="3"/>
      <c r="B36" s="20" t="s">
        <v>33</v>
      </c>
      <c r="C36" s="21"/>
      <c r="D36" s="21"/>
      <c r="E36" s="21"/>
      <c r="F36" s="21"/>
      <c r="G36" s="21"/>
      <c r="H36" s="21"/>
      <c r="I36" s="25">
        <v>43031598</v>
      </c>
      <c r="J36" s="25"/>
      <c r="K36" s="25"/>
      <c r="L36" s="25"/>
      <c r="M36" s="25"/>
      <c r="N36" s="25"/>
      <c r="O36" s="25"/>
      <c r="P36" s="25">
        <v>0</v>
      </c>
      <c r="Q36" s="25"/>
      <c r="R36" s="25"/>
      <c r="S36" s="25"/>
      <c r="T36" s="25"/>
      <c r="U36" s="25"/>
      <c r="V36" s="25"/>
      <c r="W36" s="25">
        <v>0</v>
      </c>
      <c r="X36" s="25"/>
      <c r="Y36" s="25"/>
      <c r="Z36" s="25"/>
      <c r="AA36" s="25"/>
      <c r="AB36" s="25"/>
      <c r="AC36" s="25"/>
      <c r="AD36" s="25">
        <f>I36+P36-W36</f>
        <v>43031598</v>
      </c>
      <c r="AE36" s="25"/>
      <c r="AF36" s="25"/>
      <c r="AG36" s="25"/>
      <c r="AH36" s="25"/>
      <c r="AI36" s="25"/>
      <c r="AJ36" s="26"/>
      <c r="AK36" s="4"/>
      <c r="AL36" s="3"/>
      <c r="AM36" s="3"/>
      <c r="AN36" s="3"/>
    </row>
    <row r="37" spans="1:40" ht="18.95" customHeight="1" x14ac:dyDescent="0.15">
      <c r="A37" s="3"/>
      <c r="B37" s="22" t="s">
        <v>34</v>
      </c>
      <c r="C37" s="23"/>
      <c r="D37" s="23"/>
      <c r="E37" s="23"/>
      <c r="F37" s="23"/>
      <c r="G37" s="23"/>
      <c r="H37" s="23"/>
      <c r="I37" s="27">
        <v>640238090</v>
      </c>
      <c r="J37" s="27"/>
      <c r="K37" s="27"/>
      <c r="L37" s="27"/>
      <c r="M37" s="27"/>
      <c r="N37" s="27"/>
      <c r="O37" s="27"/>
      <c r="P37" s="27">
        <v>0</v>
      </c>
      <c r="Q37" s="27"/>
      <c r="R37" s="27"/>
      <c r="S37" s="27"/>
      <c r="T37" s="27"/>
      <c r="U37" s="27"/>
      <c r="V37" s="27"/>
      <c r="W37" s="27">
        <v>41140091</v>
      </c>
      <c r="X37" s="27"/>
      <c r="Y37" s="27"/>
      <c r="Z37" s="27"/>
      <c r="AA37" s="27"/>
      <c r="AB37" s="27"/>
      <c r="AC37" s="27"/>
      <c r="AD37" s="27">
        <f t="shared" ref="AD37:AD38" si="0">I37+P37-W37</f>
        <v>599097999</v>
      </c>
      <c r="AE37" s="27"/>
      <c r="AF37" s="27"/>
      <c r="AG37" s="27"/>
      <c r="AH37" s="27"/>
      <c r="AI37" s="27"/>
      <c r="AJ37" s="28"/>
      <c r="AK37" s="4"/>
      <c r="AL37" s="3"/>
      <c r="AM37" s="3"/>
      <c r="AN37" s="3"/>
    </row>
    <row r="38" spans="1:40" ht="18.95" customHeight="1" x14ac:dyDescent="0.15">
      <c r="A38" s="3"/>
      <c r="B38" s="14" t="s">
        <v>35</v>
      </c>
      <c r="C38" s="15"/>
      <c r="D38" s="15"/>
      <c r="E38" s="15"/>
      <c r="F38" s="15"/>
      <c r="G38" s="15"/>
      <c r="H38" s="15"/>
      <c r="I38" s="12">
        <f>SUM(I36:O37)</f>
        <v>683269688</v>
      </c>
      <c r="J38" s="12"/>
      <c r="K38" s="12"/>
      <c r="L38" s="12"/>
      <c r="M38" s="12"/>
      <c r="N38" s="12"/>
      <c r="O38" s="12"/>
      <c r="P38" s="12">
        <f t="shared" ref="P38" si="1">SUM(P36:V37)</f>
        <v>0</v>
      </c>
      <c r="Q38" s="12"/>
      <c r="R38" s="12"/>
      <c r="S38" s="12"/>
      <c r="T38" s="12"/>
      <c r="U38" s="12"/>
      <c r="V38" s="12"/>
      <c r="W38" s="12">
        <f t="shared" ref="W38" si="2">SUM(W36:AC37)</f>
        <v>41140091</v>
      </c>
      <c r="X38" s="12"/>
      <c r="Y38" s="12"/>
      <c r="Z38" s="12"/>
      <c r="AA38" s="12"/>
      <c r="AB38" s="12"/>
      <c r="AC38" s="12"/>
      <c r="AD38" s="12">
        <f t="shared" si="0"/>
        <v>642129597</v>
      </c>
      <c r="AE38" s="12"/>
      <c r="AF38" s="12"/>
      <c r="AG38" s="12"/>
      <c r="AH38" s="12"/>
      <c r="AI38" s="12"/>
      <c r="AJ38" s="13"/>
      <c r="AK38" s="4"/>
      <c r="AL38" s="3"/>
      <c r="AM38" s="3"/>
      <c r="AN38" s="3"/>
    </row>
    <row r="39" spans="1:40" ht="18.95" customHeight="1" x14ac:dyDescent="0.15"/>
    <row r="40" spans="1:40" ht="18.95" customHeight="1" x14ac:dyDescent="0.15">
      <c r="A40" s="2" t="s">
        <v>37</v>
      </c>
    </row>
    <row r="41" spans="1:40" ht="18.95" customHeight="1" x14ac:dyDescent="0.15">
      <c r="B41" s="2" t="s">
        <v>13</v>
      </c>
    </row>
    <row r="42" spans="1:40" ht="18.95" customHeight="1" x14ac:dyDescent="0.15"/>
    <row r="43" spans="1:40" ht="18.95" customHeight="1" x14ac:dyDescent="0.15"/>
    <row r="44" spans="1:40" ht="18.95" customHeight="1" x14ac:dyDescent="0.15"/>
    <row r="45" spans="1:40" ht="18.95" customHeight="1" x14ac:dyDescent="0.15"/>
    <row r="46" spans="1:40" ht="18.95" customHeight="1" x14ac:dyDescent="0.15"/>
    <row r="47" spans="1:40" ht="18.95" customHeight="1" x14ac:dyDescent="0.15"/>
    <row r="48" spans="1:40" ht="18.95" customHeight="1" x14ac:dyDescent="0.15"/>
    <row r="49" spans="1:40" ht="18.95" customHeight="1" x14ac:dyDescent="0.15"/>
    <row r="50" spans="1:40" ht="18.95" customHeight="1" x14ac:dyDescent="0.15"/>
    <row r="51" spans="1:40" ht="18.95" customHeight="1" x14ac:dyDescent="0.15">
      <c r="A51" s="2" t="s">
        <v>38</v>
      </c>
    </row>
    <row r="52" spans="1:40" ht="18.95" customHeight="1" x14ac:dyDescent="0.15">
      <c r="B52" s="2" t="s">
        <v>39</v>
      </c>
    </row>
    <row r="53" spans="1:40" ht="18.95" customHeight="1" x14ac:dyDescent="0.15">
      <c r="B53" s="2" t="s">
        <v>68</v>
      </c>
    </row>
    <row r="54" spans="1:40" ht="18.95" customHeight="1" x14ac:dyDescent="0.15">
      <c r="B54" s="5" t="s">
        <v>69</v>
      </c>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row>
    <row r="55" spans="1:40" ht="18.95" customHeight="1" x14ac:dyDescent="0.15">
      <c r="B55" s="2" t="s">
        <v>40</v>
      </c>
    </row>
    <row r="56" spans="1:40" ht="18.95" customHeight="1" x14ac:dyDescent="0.15">
      <c r="B56" s="2" t="s">
        <v>70</v>
      </c>
    </row>
    <row r="57" spans="1:40" ht="18.95" customHeight="1" x14ac:dyDescent="0.15">
      <c r="B57" s="2" t="s">
        <v>41</v>
      </c>
    </row>
    <row r="58" spans="1:40" ht="18.95" customHeight="1" x14ac:dyDescent="0.15">
      <c r="B58" s="2" t="s">
        <v>71</v>
      </c>
    </row>
    <row r="59" spans="1:40" ht="18.95" customHeight="1" x14ac:dyDescent="0.15">
      <c r="B59" s="2" t="s">
        <v>40</v>
      </c>
    </row>
    <row r="60" spans="1:40" ht="18.95" customHeight="1" x14ac:dyDescent="0.15">
      <c r="B60" s="2" t="s">
        <v>72</v>
      </c>
    </row>
    <row r="61" spans="1:40" ht="18.95" customHeight="1" x14ac:dyDescent="0.15"/>
    <row r="62" spans="1:40" ht="18.95" customHeight="1" x14ac:dyDescent="0.15">
      <c r="A62" s="2" t="s">
        <v>42</v>
      </c>
    </row>
    <row r="63" spans="1:40" ht="18.95" customHeight="1" x14ac:dyDescent="0.15">
      <c r="B63" s="2" t="s">
        <v>43</v>
      </c>
    </row>
    <row r="64" spans="1:40" ht="18.95" customHeight="1"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36</v>
      </c>
      <c r="AD64" s="3"/>
      <c r="AE64" s="3"/>
      <c r="AF64" s="3"/>
      <c r="AG64" s="3"/>
      <c r="AH64" s="3"/>
      <c r="AI64" s="3"/>
      <c r="AJ64" s="3"/>
      <c r="AK64" s="3"/>
      <c r="AL64" s="3"/>
      <c r="AM64" s="3"/>
      <c r="AN64" s="3"/>
    </row>
    <row r="65" spans="1:40" ht="18.95" customHeight="1" x14ac:dyDescent="0.15">
      <c r="A65" s="3"/>
      <c r="B65" s="34" t="s">
        <v>44</v>
      </c>
      <c r="C65" s="33"/>
      <c r="D65" s="33"/>
      <c r="E65" s="33"/>
      <c r="F65" s="33"/>
      <c r="G65" s="33"/>
      <c r="H65" s="33"/>
      <c r="I65" s="33" t="s">
        <v>45</v>
      </c>
      <c r="J65" s="33"/>
      <c r="K65" s="33"/>
      <c r="L65" s="33"/>
      <c r="M65" s="33"/>
      <c r="N65" s="33"/>
      <c r="O65" s="33"/>
      <c r="P65" s="33" t="s">
        <v>46</v>
      </c>
      <c r="Q65" s="33"/>
      <c r="R65" s="33"/>
      <c r="S65" s="33"/>
      <c r="T65" s="33"/>
      <c r="U65" s="33"/>
      <c r="V65" s="33"/>
      <c r="W65" s="33" t="s">
        <v>32</v>
      </c>
      <c r="X65" s="33"/>
      <c r="Y65" s="33"/>
      <c r="Z65" s="33"/>
      <c r="AA65" s="33"/>
      <c r="AB65" s="33"/>
      <c r="AC65" s="39"/>
      <c r="AD65" s="4"/>
      <c r="AE65" s="3"/>
      <c r="AF65" s="3"/>
      <c r="AG65" s="3"/>
      <c r="AH65" s="3"/>
      <c r="AI65" s="3"/>
      <c r="AJ65" s="3"/>
      <c r="AK65" s="3"/>
      <c r="AL65" s="3"/>
      <c r="AM65" s="3"/>
      <c r="AN65" s="3"/>
    </row>
    <row r="66" spans="1:40" ht="18.95" customHeight="1" x14ac:dyDescent="0.15">
      <c r="A66" s="3"/>
      <c r="B66" s="7" t="s">
        <v>47</v>
      </c>
      <c r="C66" s="8"/>
      <c r="D66" s="8"/>
      <c r="E66" s="8"/>
      <c r="F66" s="8"/>
      <c r="G66" s="8"/>
      <c r="H66" s="8"/>
      <c r="I66" s="6"/>
      <c r="J66" s="6"/>
      <c r="K66" s="6"/>
      <c r="L66" s="6"/>
      <c r="M66" s="6"/>
      <c r="N66" s="6"/>
      <c r="O66" s="6"/>
      <c r="P66" s="6"/>
      <c r="Q66" s="6"/>
      <c r="R66" s="6"/>
      <c r="S66" s="6"/>
      <c r="T66" s="6"/>
      <c r="U66" s="6"/>
      <c r="V66" s="6"/>
      <c r="W66" s="6"/>
      <c r="X66" s="6"/>
      <c r="Y66" s="6"/>
      <c r="Z66" s="6"/>
      <c r="AA66" s="6"/>
      <c r="AB66" s="6"/>
      <c r="AC66" s="10"/>
      <c r="AD66" s="4"/>
      <c r="AE66" s="3"/>
      <c r="AF66" s="3"/>
      <c r="AG66" s="3"/>
      <c r="AH66" s="3"/>
      <c r="AI66" s="3"/>
      <c r="AJ66" s="3"/>
      <c r="AK66" s="3"/>
      <c r="AL66" s="3"/>
      <c r="AM66" s="3"/>
      <c r="AN66" s="3"/>
    </row>
    <row r="67" spans="1:40" ht="18.95" customHeight="1" x14ac:dyDescent="0.15">
      <c r="A67" s="3"/>
      <c r="B67" s="37" t="s">
        <v>34</v>
      </c>
      <c r="C67" s="38"/>
      <c r="D67" s="38"/>
      <c r="E67" s="38"/>
      <c r="F67" s="38"/>
      <c r="G67" s="38"/>
      <c r="H67" s="38"/>
      <c r="I67" s="32">
        <v>1158347550</v>
      </c>
      <c r="J67" s="32"/>
      <c r="K67" s="32"/>
      <c r="L67" s="32"/>
      <c r="M67" s="32"/>
      <c r="N67" s="32"/>
      <c r="O67" s="32"/>
      <c r="P67" s="32">
        <v>559249551</v>
      </c>
      <c r="Q67" s="32"/>
      <c r="R67" s="32"/>
      <c r="S67" s="32"/>
      <c r="T67" s="32"/>
      <c r="U67" s="32"/>
      <c r="V67" s="32"/>
      <c r="W67" s="32">
        <f>I67-P67</f>
        <v>599097999</v>
      </c>
      <c r="X67" s="32"/>
      <c r="Y67" s="32"/>
      <c r="Z67" s="32"/>
      <c r="AA67" s="32"/>
      <c r="AB67" s="32"/>
      <c r="AC67" s="40"/>
      <c r="AD67" s="4"/>
      <c r="AE67" s="3"/>
      <c r="AF67" s="3"/>
      <c r="AG67" s="3"/>
      <c r="AH67" s="3"/>
      <c r="AI67" s="3"/>
      <c r="AJ67" s="3"/>
      <c r="AK67" s="3"/>
      <c r="AL67" s="3"/>
      <c r="AM67" s="3"/>
      <c r="AN67" s="3"/>
    </row>
    <row r="68" spans="1:40" ht="18.95" customHeight="1" x14ac:dyDescent="0.15">
      <c r="A68" s="3"/>
      <c r="B68" s="18" t="s">
        <v>48</v>
      </c>
      <c r="C68" s="19"/>
      <c r="D68" s="19"/>
      <c r="E68" s="19"/>
      <c r="F68" s="19"/>
      <c r="G68" s="19"/>
      <c r="H68" s="19"/>
      <c r="I68" s="12">
        <f>SUM(I67)</f>
        <v>1158347550</v>
      </c>
      <c r="J68" s="12"/>
      <c r="K68" s="12"/>
      <c r="L68" s="12"/>
      <c r="M68" s="12"/>
      <c r="N68" s="12"/>
      <c r="O68" s="12"/>
      <c r="P68" s="12">
        <f t="shared" ref="P68" si="3">SUM(P67)</f>
        <v>559249551</v>
      </c>
      <c r="Q68" s="12"/>
      <c r="R68" s="12"/>
      <c r="S68" s="12"/>
      <c r="T68" s="12"/>
      <c r="U68" s="12"/>
      <c r="V68" s="12"/>
      <c r="W68" s="12">
        <f t="shared" ref="W68" si="4">SUM(W67)</f>
        <v>599097999</v>
      </c>
      <c r="X68" s="12"/>
      <c r="Y68" s="12"/>
      <c r="Z68" s="12"/>
      <c r="AA68" s="12"/>
      <c r="AB68" s="12"/>
      <c r="AC68" s="13"/>
      <c r="AD68" s="4"/>
      <c r="AE68" s="3"/>
      <c r="AF68" s="3"/>
      <c r="AG68" s="3"/>
      <c r="AH68" s="3"/>
      <c r="AI68" s="3"/>
      <c r="AJ68" s="3"/>
      <c r="AK68" s="3"/>
      <c r="AL68" s="3"/>
      <c r="AM68" s="3"/>
      <c r="AN68" s="3"/>
    </row>
    <row r="69" spans="1:40" ht="18.95" customHeight="1" x14ac:dyDescent="0.15">
      <c r="A69" s="3"/>
      <c r="B69" s="35" t="s">
        <v>49</v>
      </c>
      <c r="C69" s="36"/>
      <c r="D69" s="36"/>
      <c r="E69" s="36"/>
      <c r="F69" s="36"/>
      <c r="G69" s="36"/>
      <c r="H69" s="36"/>
      <c r="I69" s="47"/>
      <c r="J69" s="47"/>
      <c r="K69" s="47"/>
      <c r="L69" s="47"/>
      <c r="M69" s="47"/>
      <c r="N69" s="47"/>
      <c r="O69" s="47"/>
      <c r="P69" s="47"/>
      <c r="Q69" s="47"/>
      <c r="R69" s="47"/>
      <c r="S69" s="47"/>
      <c r="T69" s="47"/>
      <c r="U69" s="47"/>
      <c r="V69" s="47"/>
      <c r="W69" s="47"/>
      <c r="X69" s="47"/>
      <c r="Y69" s="47"/>
      <c r="Z69" s="47"/>
      <c r="AA69" s="47"/>
      <c r="AB69" s="47"/>
      <c r="AC69" s="48"/>
      <c r="AD69" s="4"/>
      <c r="AE69" s="3"/>
      <c r="AF69" s="3"/>
      <c r="AG69" s="3"/>
      <c r="AH69" s="3"/>
      <c r="AI69" s="3"/>
      <c r="AJ69" s="3"/>
      <c r="AK69" s="3"/>
      <c r="AL69" s="3"/>
      <c r="AM69" s="3"/>
      <c r="AN69" s="3"/>
    </row>
    <row r="70" spans="1:40" ht="18.95" customHeight="1" x14ac:dyDescent="0.15">
      <c r="A70" s="3"/>
      <c r="B70" s="7" t="s">
        <v>62</v>
      </c>
      <c r="C70" s="8"/>
      <c r="D70" s="8"/>
      <c r="E70" s="8"/>
      <c r="F70" s="8"/>
      <c r="G70" s="8"/>
      <c r="H70" s="8"/>
      <c r="I70" s="6">
        <v>105840</v>
      </c>
      <c r="J70" s="6"/>
      <c r="K70" s="6"/>
      <c r="L70" s="6"/>
      <c r="M70" s="6"/>
      <c r="N70" s="6"/>
      <c r="O70" s="6"/>
      <c r="P70" s="6">
        <v>85952</v>
      </c>
      <c r="Q70" s="6"/>
      <c r="R70" s="6"/>
      <c r="S70" s="6"/>
      <c r="T70" s="6"/>
      <c r="U70" s="6"/>
      <c r="V70" s="6"/>
      <c r="W70" s="6">
        <f>I70-P70</f>
        <v>19888</v>
      </c>
      <c r="X70" s="6"/>
      <c r="Y70" s="6"/>
      <c r="Z70" s="6"/>
      <c r="AA70" s="6"/>
      <c r="AB70" s="6"/>
      <c r="AC70" s="10"/>
      <c r="AD70" s="4"/>
      <c r="AE70" s="3"/>
      <c r="AF70" s="3"/>
      <c r="AG70" s="3"/>
      <c r="AH70" s="3"/>
      <c r="AI70" s="3"/>
      <c r="AJ70" s="3"/>
      <c r="AK70" s="3"/>
      <c r="AL70" s="3"/>
      <c r="AM70" s="3"/>
      <c r="AN70" s="3"/>
    </row>
    <row r="71" spans="1:40" ht="18.95" customHeight="1" x14ac:dyDescent="0.15">
      <c r="A71" s="3"/>
      <c r="B71" s="7" t="s">
        <v>50</v>
      </c>
      <c r="C71" s="8"/>
      <c r="D71" s="8"/>
      <c r="E71" s="8"/>
      <c r="F71" s="8"/>
      <c r="G71" s="8"/>
      <c r="H71" s="8"/>
      <c r="I71" s="6">
        <v>7484653</v>
      </c>
      <c r="J71" s="6"/>
      <c r="K71" s="6"/>
      <c r="L71" s="6"/>
      <c r="M71" s="6"/>
      <c r="N71" s="6"/>
      <c r="O71" s="6"/>
      <c r="P71" s="6">
        <v>4344519</v>
      </c>
      <c r="Q71" s="6"/>
      <c r="R71" s="6"/>
      <c r="S71" s="6"/>
      <c r="T71" s="6"/>
      <c r="U71" s="6"/>
      <c r="V71" s="6"/>
      <c r="W71" s="6">
        <f>I71-P71</f>
        <v>3140134</v>
      </c>
      <c r="X71" s="6"/>
      <c r="Y71" s="6"/>
      <c r="Z71" s="6"/>
      <c r="AA71" s="6"/>
      <c r="AB71" s="6"/>
      <c r="AC71" s="10"/>
      <c r="AD71" s="4"/>
      <c r="AE71" s="3"/>
      <c r="AF71" s="3"/>
      <c r="AG71" s="3"/>
      <c r="AH71" s="3"/>
      <c r="AI71" s="3"/>
      <c r="AJ71" s="3"/>
      <c r="AK71" s="3"/>
      <c r="AL71" s="3"/>
      <c r="AM71" s="3"/>
      <c r="AN71" s="3"/>
    </row>
    <row r="72" spans="1:40" ht="18.95" customHeight="1" x14ac:dyDescent="0.15">
      <c r="A72" s="3"/>
      <c r="B72" s="7" t="s">
        <v>51</v>
      </c>
      <c r="C72" s="8"/>
      <c r="D72" s="8"/>
      <c r="E72" s="8"/>
      <c r="F72" s="8"/>
      <c r="G72" s="8"/>
      <c r="H72" s="8"/>
      <c r="I72" s="6">
        <v>16992290</v>
      </c>
      <c r="J72" s="6"/>
      <c r="K72" s="6"/>
      <c r="L72" s="6"/>
      <c r="M72" s="6"/>
      <c r="N72" s="6"/>
      <c r="O72" s="6"/>
      <c r="P72" s="6">
        <v>16374643</v>
      </c>
      <c r="Q72" s="6"/>
      <c r="R72" s="6"/>
      <c r="S72" s="6"/>
      <c r="T72" s="6"/>
      <c r="U72" s="6"/>
      <c r="V72" s="6"/>
      <c r="W72" s="6">
        <f t="shared" ref="W72:W73" si="5">I72-P72</f>
        <v>617647</v>
      </c>
      <c r="X72" s="6"/>
      <c r="Y72" s="6"/>
      <c r="Z72" s="6"/>
      <c r="AA72" s="6"/>
      <c r="AB72" s="6"/>
      <c r="AC72" s="10"/>
      <c r="AD72" s="4"/>
      <c r="AE72" s="3"/>
      <c r="AF72" s="3"/>
      <c r="AG72" s="3"/>
      <c r="AH72" s="3"/>
      <c r="AI72" s="3"/>
      <c r="AJ72" s="3"/>
      <c r="AK72" s="3"/>
      <c r="AL72" s="3"/>
      <c r="AM72" s="3"/>
      <c r="AN72" s="3"/>
    </row>
    <row r="73" spans="1:40" ht="18.95" customHeight="1" x14ac:dyDescent="0.15">
      <c r="A73" s="3"/>
      <c r="B73" s="7" t="s">
        <v>52</v>
      </c>
      <c r="C73" s="8"/>
      <c r="D73" s="8"/>
      <c r="E73" s="8"/>
      <c r="F73" s="8"/>
      <c r="G73" s="8"/>
      <c r="H73" s="8"/>
      <c r="I73" s="6">
        <v>123293813</v>
      </c>
      <c r="J73" s="6"/>
      <c r="K73" s="6"/>
      <c r="L73" s="6"/>
      <c r="M73" s="6"/>
      <c r="N73" s="6"/>
      <c r="O73" s="6"/>
      <c r="P73" s="6">
        <v>119170159</v>
      </c>
      <c r="Q73" s="6"/>
      <c r="R73" s="6"/>
      <c r="S73" s="6"/>
      <c r="T73" s="6"/>
      <c r="U73" s="6"/>
      <c r="V73" s="6"/>
      <c r="W73" s="6">
        <f t="shared" si="5"/>
        <v>4123654</v>
      </c>
      <c r="X73" s="6"/>
      <c r="Y73" s="6"/>
      <c r="Z73" s="6"/>
      <c r="AA73" s="6"/>
      <c r="AB73" s="6"/>
      <c r="AC73" s="10"/>
      <c r="AD73" s="4"/>
      <c r="AE73" s="3"/>
      <c r="AF73" s="3"/>
      <c r="AG73" s="3"/>
      <c r="AH73" s="3"/>
      <c r="AI73" s="3"/>
      <c r="AJ73" s="3"/>
      <c r="AK73" s="3"/>
      <c r="AL73" s="3"/>
      <c r="AM73" s="3"/>
      <c r="AN73" s="3"/>
    </row>
    <row r="74" spans="1:40" ht="18.95" customHeight="1" x14ac:dyDescent="0.15">
      <c r="A74" s="3"/>
      <c r="B74" s="7" t="s">
        <v>58</v>
      </c>
      <c r="C74" s="8"/>
      <c r="D74" s="8"/>
      <c r="E74" s="8"/>
      <c r="F74" s="8"/>
      <c r="G74" s="8"/>
      <c r="H74" s="8"/>
      <c r="I74" s="6">
        <v>5224200</v>
      </c>
      <c r="J74" s="6"/>
      <c r="K74" s="6"/>
      <c r="L74" s="6"/>
      <c r="M74" s="6"/>
      <c r="N74" s="6"/>
      <c r="O74" s="6"/>
      <c r="P74" s="6">
        <v>4142350</v>
      </c>
      <c r="Q74" s="6"/>
      <c r="R74" s="6"/>
      <c r="S74" s="6"/>
      <c r="T74" s="6"/>
      <c r="U74" s="6"/>
      <c r="V74" s="6"/>
      <c r="W74" s="6">
        <f t="shared" ref="W74:W76" si="6">I74-P74</f>
        <v>1081850</v>
      </c>
      <c r="X74" s="6"/>
      <c r="Y74" s="6"/>
      <c r="Z74" s="6"/>
      <c r="AA74" s="6"/>
      <c r="AB74" s="6"/>
      <c r="AC74" s="10"/>
      <c r="AD74" s="4"/>
      <c r="AE74" s="3"/>
      <c r="AF74" s="3"/>
      <c r="AG74" s="3"/>
      <c r="AH74" s="3"/>
      <c r="AI74" s="3"/>
      <c r="AJ74" s="3"/>
      <c r="AK74" s="3"/>
      <c r="AL74" s="3"/>
      <c r="AM74" s="3"/>
      <c r="AN74" s="3"/>
    </row>
    <row r="75" spans="1:40" ht="18.95" customHeight="1" x14ac:dyDescent="0.15">
      <c r="A75" s="3"/>
      <c r="B75" s="7" t="s">
        <v>59</v>
      </c>
      <c r="C75" s="8"/>
      <c r="D75" s="8"/>
      <c r="E75" s="8"/>
      <c r="F75" s="8"/>
      <c r="G75" s="8"/>
      <c r="H75" s="8"/>
      <c r="I75" s="6">
        <v>5203440</v>
      </c>
      <c r="J75" s="6"/>
      <c r="K75" s="6"/>
      <c r="L75" s="6"/>
      <c r="M75" s="6"/>
      <c r="N75" s="6"/>
      <c r="O75" s="6"/>
      <c r="P75" s="6">
        <v>4573908</v>
      </c>
      <c r="Q75" s="6"/>
      <c r="R75" s="6"/>
      <c r="S75" s="6"/>
      <c r="T75" s="6"/>
      <c r="U75" s="6"/>
      <c r="V75" s="6"/>
      <c r="W75" s="6">
        <f t="shared" si="6"/>
        <v>629532</v>
      </c>
      <c r="X75" s="6"/>
      <c r="Y75" s="6"/>
      <c r="Z75" s="6"/>
      <c r="AA75" s="6"/>
      <c r="AB75" s="6"/>
      <c r="AC75" s="10"/>
      <c r="AD75" s="4"/>
      <c r="AE75" s="3"/>
      <c r="AF75" s="3"/>
      <c r="AG75" s="3"/>
      <c r="AH75" s="3"/>
      <c r="AI75" s="3"/>
      <c r="AJ75" s="3"/>
      <c r="AK75" s="3"/>
      <c r="AL75" s="3"/>
      <c r="AM75" s="3"/>
      <c r="AN75" s="3"/>
    </row>
    <row r="76" spans="1:40" ht="18.95" customHeight="1" x14ac:dyDescent="0.15">
      <c r="A76" s="3"/>
      <c r="B76" s="7" t="s">
        <v>60</v>
      </c>
      <c r="C76" s="8"/>
      <c r="D76" s="8"/>
      <c r="E76" s="8"/>
      <c r="F76" s="8"/>
      <c r="G76" s="8"/>
      <c r="H76" s="8"/>
      <c r="I76" s="6">
        <v>1452675</v>
      </c>
      <c r="J76" s="6"/>
      <c r="K76" s="6"/>
      <c r="L76" s="6"/>
      <c r="M76" s="6"/>
      <c r="N76" s="6"/>
      <c r="O76" s="6"/>
      <c r="P76" s="6">
        <v>1452675</v>
      </c>
      <c r="Q76" s="6"/>
      <c r="R76" s="6"/>
      <c r="S76" s="6"/>
      <c r="T76" s="6"/>
      <c r="U76" s="6"/>
      <c r="V76" s="6"/>
      <c r="W76" s="6">
        <f t="shared" si="6"/>
        <v>0</v>
      </c>
      <c r="X76" s="6"/>
      <c r="Y76" s="6"/>
      <c r="Z76" s="6"/>
      <c r="AA76" s="6"/>
      <c r="AB76" s="6"/>
      <c r="AC76" s="10"/>
      <c r="AD76" s="4"/>
      <c r="AE76" s="3"/>
      <c r="AF76" s="3"/>
      <c r="AG76" s="3"/>
      <c r="AH76" s="3"/>
      <c r="AI76" s="3"/>
      <c r="AJ76" s="3"/>
      <c r="AK76" s="3"/>
      <c r="AL76" s="3"/>
      <c r="AM76" s="3"/>
      <c r="AN76" s="3"/>
    </row>
    <row r="77" spans="1:40" ht="18.95" customHeight="1" x14ac:dyDescent="0.15">
      <c r="A77" s="3"/>
      <c r="B77" s="7" t="s">
        <v>61</v>
      </c>
      <c r="C77" s="8"/>
      <c r="D77" s="8"/>
      <c r="E77" s="8"/>
      <c r="F77" s="8"/>
      <c r="G77" s="8"/>
      <c r="H77" s="8"/>
      <c r="I77" s="6">
        <v>106480</v>
      </c>
      <c r="J77" s="6"/>
      <c r="K77" s="6"/>
      <c r="L77" s="6"/>
      <c r="M77" s="6"/>
      <c r="N77" s="6"/>
      <c r="O77" s="6"/>
      <c r="P77" s="6"/>
      <c r="Q77" s="6"/>
      <c r="R77" s="6"/>
      <c r="S77" s="6"/>
      <c r="T77" s="6"/>
      <c r="U77" s="6"/>
      <c r="V77" s="6"/>
      <c r="W77" s="6">
        <f t="shared" ref="W77" si="7">I77-P77</f>
        <v>106480</v>
      </c>
      <c r="X77" s="6"/>
      <c r="Y77" s="6"/>
      <c r="Z77" s="6"/>
      <c r="AA77" s="6"/>
      <c r="AB77" s="6"/>
      <c r="AC77" s="10"/>
      <c r="AD77" s="4"/>
      <c r="AE77" s="3"/>
      <c r="AF77" s="3"/>
      <c r="AG77" s="3"/>
      <c r="AH77" s="3"/>
      <c r="AI77" s="3"/>
      <c r="AJ77" s="3"/>
      <c r="AK77" s="3"/>
      <c r="AL77" s="3"/>
      <c r="AM77" s="3"/>
      <c r="AN77" s="3"/>
    </row>
    <row r="78" spans="1:40" ht="18.95" customHeight="1" x14ac:dyDescent="0.15">
      <c r="A78" s="3"/>
      <c r="B78" s="7" t="s">
        <v>63</v>
      </c>
      <c r="C78" s="8"/>
      <c r="D78" s="8"/>
      <c r="E78" s="8"/>
      <c r="F78" s="8"/>
      <c r="G78" s="8"/>
      <c r="H78" s="8"/>
      <c r="I78" s="6">
        <v>538352</v>
      </c>
      <c r="J78" s="6"/>
      <c r="K78" s="6"/>
      <c r="L78" s="6"/>
      <c r="M78" s="6"/>
      <c r="N78" s="6"/>
      <c r="O78" s="6"/>
      <c r="P78" s="6">
        <v>538350</v>
      </c>
      <c r="Q78" s="6"/>
      <c r="R78" s="6"/>
      <c r="S78" s="6"/>
      <c r="T78" s="6"/>
      <c r="U78" s="6"/>
      <c r="V78" s="6"/>
      <c r="W78" s="6">
        <f t="shared" ref="W78" si="8">I78-P78</f>
        <v>2</v>
      </c>
      <c r="X78" s="6"/>
      <c r="Y78" s="6"/>
      <c r="Z78" s="6"/>
      <c r="AA78" s="6"/>
      <c r="AB78" s="6"/>
      <c r="AC78" s="10"/>
      <c r="AD78" s="4"/>
      <c r="AE78" s="3"/>
      <c r="AF78" s="3"/>
      <c r="AG78" s="3"/>
      <c r="AH78" s="3"/>
      <c r="AI78" s="3"/>
      <c r="AJ78" s="3"/>
      <c r="AK78" s="3"/>
      <c r="AL78" s="3"/>
      <c r="AM78" s="3"/>
      <c r="AN78" s="3"/>
    </row>
    <row r="79" spans="1:40" ht="18.95" customHeight="1" x14ac:dyDescent="0.15">
      <c r="A79" s="3"/>
      <c r="B79" s="14" t="s">
        <v>48</v>
      </c>
      <c r="C79" s="15"/>
      <c r="D79" s="15"/>
      <c r="E79" s="15"/>
      <c r="F79" s="15"/>
      <c r="G79" s="15"/>
      <c r="H79" s="15"/>
      <c r="I79" s="12">
        <f>SUM(I70:O78)</f>
        <v>160401743</v>
      </c>
      <c r="J79" s="12"/>
      <c r="K79" s="12"/>
      <c r="L79" s="12"/>
      <c r="M79" s="12"/>
      <c r="N79" s="12"/>
      <c r="O79" s="12"/>
      <c r="P79" s="12">
        <f>SUM(P70:V78)</f>
        <v>150682556</v>
      </c>
      <c r="Q79" s="12"/>
      <c r="R79" s="12"/>
      <c r="S79" s="12"/>
      <c r="T79" s="12"/>
      <c r="U79" s="12"/>
      <c r="V79" s="12"/>
      <c r="W79" s="12">
        <f>SUM(W70:AC78)</f>
        <v>9719187</v>
      </c>
      <c r="X79" s="12"/>
      <c r="Y79" s="12"/>
      <c r="Z79" s="12"/>
      <c r="AA79" s="12"/>
      <c r="AB79" s="12"/>
      <c r="AC79" s="13"/>
      <c r="AD79" s="4"/>
      <c r="AE79" s="3"/>
      <c r="AF79" s="3"/>
      <c r="AG79" s="3"/>
      <c r="AH79" s="3"/>
      <c r="AI79" s="3"/>
      <c r="AJ79" s="3"/>
      <c r="AK79" s="3"/>
      <c r="AL79" s="3"/>
      <c r="AM79" s="3"/>
      <c r="AN79" s="3"/>
    </row>
    <row r="80" spans="1:40" ht="18.95" customHeight="1" x14ac:dyDescent="0.15">
      <c r="A80" s="3"/>
      <c r="B80" s="16" t="s">
        <v>35</v>
      </c>
      <c r="C80" s="17"/>
      <c r="D80" s="17"/>
      <c r="E80" s="17"/>
      <c r="F80" s="17"/>
      <c r="G80" s="17"/>
      <c r="H80" s="17"/>
      <c r="I80" s="9">
        <f>I68+I79</f>
        <v>1318749293</v>
      </c>
      <c r="J80" s="9"/>
      <c r="K80" s="9"/>
      <c r="L80" s="9"/>
      <c r="M80" s="9"/>
      <c r="N80" s="9"/>
      <c r="O80" s="9"/>
      <c r="P80" s="9">
        <f>P68+P79</f>
        <v>709932107</v>
      </c>
      <c r="Q80" s="9"/>
      <c r="R80" s="9"/>
      <c r="S80" s="9"/>
      <c r="T80" s="9"/>
      <c r="U80" s="9"/>
      <c r="V80" s="9"/>
      <c r="W80" s="9">
        <f>W68+W79</f>
        <v>608817186</v>
      </c>
      <c r="X80" s="9"/>
      <c r="Y80" s="9"/>
      <c r="Z80" s="9"/>
      <c r="AA80" s="9"/>
      <c r="AB80" s="9"/>
      <c r="AC80" s="11"/>
      <c r="AD80" s="4"/>
      <c r="AE80" s="3"/>
      <c r="AF80" s="3"/>
      <c r="AG80" s="3"/>
      <c r="AH80" s="3"/>
      <c r="AI80" s="3"/>
      <c r="AJ80" s="3"/>
      <c r="AK80" s="3"/>
      <c r="AL80" s="3"/>
      <c r="AM80" s="3"/>
      <c r="AN80" s="3"/>
    </row>
    <row r="81" spans="1:29" ht="18.95" customHeight="1" x14ac:dyDescent="0.15"/>
    <row r="82" spans="1:29" ht="18.95" customHeight="1" x14ac:dyDescent="0.15">
      <c r="A82" s="2" t="s">
        <v>53</v>
      </c>
    </row>
    <row r="83" spans="1:29" ht="18.95" customHeight="1" x14ac:dyDescent="0.15">
      <c r="A83" s="2"/>
      <c r="AC83" s="1" t="s">
        <v>36</v>
      </c>
    </row>
    <row r="84" spans="1:29" ht="18.95" customHeight="1" x14ac:dyDescent="0.15">
      <c r="A84" s="2"/>
      <c r="B84" s="49"/>
      <c r="C84" s="50"/>
      <c r="D84" s="50"/>
      <c r="E84" s="50"/>
      <c r="F84" s="50"/>
      <c r="G84" s="50"/>
      <c r="H84" s="50"/>
      <c r="I84" s="29" t="s">
        <v>64</v>
      </c>
      <c r="J84" s="29"/>
      <c r="K84" s="29"/>
      <c r="L84" s="29"/>
      <c r="M84" s="29"/>
      <c r="N84" s="29"/>
      <c r="O84" s="29"/>
      <c r="P84" s="30" t="s">
        <v>65</v>
      </c>
      <c r="Q84" s="30"/>
      <c r="R84" s="30"/>
      <c r="S84" s="30"/>
      <c r="T84" s="30"/>
      <c r="U84" s="30"/>
      <c r="V84" s="30"/>
      <c r="W84" s="29" t="s">
        <v>66</v>
      </c>
      <c r="X84" s="29"/>
      <c r="Y84" s="29"/>
      <c r="Z84" s="29"/>
      <c r="AA84" s="29"/>
      <c r="AB84" s="29"/>
      <c r="AC84" s="31"/>
    </row>
    <row r="85" spans="1:29" ht="18.95" customHeight="1" x14ac:dyDescent="0.15">
      <c r="A85" s="2"/>
      <c r="B85" s="43" t="s">
        <v>67</v>
      </c>
      <c r="C85" s="44"/>
      <c r="D85" s="44"/>
      <c r="E85" s="44"/>
      <c r="F85" s="44"/>
      <c r="G85" s="44"/>
      <c r="H85" s="44"/>
      <c r="I85" s="45">
        <v>75568225</v>
      </c>
      <c r="J85" s="45"/>
      <c r="K85" s="45"/>
      <c r="L85" s="45"/>
      <c r="M85" s="45"/>
      <c r="N85" s="45"/>
      <c r="O85" s="45"/>
      <c r="P85" s="45"/>
      <c r="Q85" s="45"/>
      <c r="R85" s="45"/>
      <c r="S85" s="45"/>
      <c r="T85" s="45"/>
      <c r="U85" s="45"/>
      <c r="V85" s="45"/>
      <c r="W85" s="45">
        <f>I85-P85</f>
        <v>75568225</v>
      </c>
      <c r="X85" s="45"/>
      <c r="Y85" s="45"/>
      <c r="Z85" s="45"/>
      <c r="AA85" s="45"/>
      <c r="AB85" s="45"/>
      <c r="AC85" s="46"/>
    </row>
    <row r="86" spans="1:29" ht="18.95" customHeight="1" x14ac:dyDescent="0.15">
      <c r="B86" s="16" t="s">
        <v>35</v>
      </c>
      <c r="C86" s="17"/>
      <c r="D86" s="17"/>
      <c r="E86" s="17"/>
      <c r="F86" s="17"/>
      <c r="G86" s="17"/>
      <c r="H86" s="17"/>
      <c r="I86" s="41">
        <f>SUM(I85)</f>
        <v>75568225</v>
      </c>
      <c r="J86" s="41"/>
      <c r="K86" s="41"/>
      <c r="L86" s="41"/>
      <c r="M86" s="41"/>
      <c r="N86" s="41"/>
      <c r="O86" s="41"/>
      <c r="P86" s="41">
        <f>SUM(P85)</f>
        <v>0</v>
      </c>
      <c r="Q86" s="41"/>
      <c r="R86" s="41"/>
      <c r="S86" s="41"/>
      <c r="T86" s="41"/>
      <c r="U86" s="41"/>
      <c r="V86" s="41"/>
      <c r="W86" s="41">
        <f>SUM(W85)</f>
        <v>75568225</v>
      </c>
      <c r="X86" s="41"/>
      <c r="Y86" s="41"/>
      <c r="Z86" s="41"/>
      <c r="AA86" s="41"/>
      <c r="AB86" s="41"/>
      <c r="AC86" s="42"/>
    </row>
    <row r="87" spans="1:29" ht="18.95" customHeight="1" x14ac:dyDescent="0.15"/>
    <row r="88" spans="1:29" ht="18.95" customHeight="1" x14ac:dyDescent="0.15">
      <c r="A88" s="2" t="s">
        <v>54</v>
      </c>
    </row>
    <row r="89" spans="1:29" ht="18.95" customHeight="1" x14ac:dyDescent="0.15">
      <c r="B89" s="2" t="s">
        <v>13</v>
      </c>
    </row>
    <row r="90" spans="1:29" ht="18.95" customHeight="1" x14ac:dyDescent="0.15"/>
    <row r="91" spans="1:29" ht="18.95" customHeight="1" x14ac:dyDescent="0.15">
      <c r="A91" s="2" t="s">
        <v>55</v>
      </c>
    </row>
    <row r="92" spans="1:29" ht="18.95" customHeight="1" x14ac:dyDescent="0.15">
      <c r="B92" s="2" t="s">
        <v>13</v>
      </c>
    </row>
    <row r="93" spans="1:29" ht="18.95" customHeight="1" x14ac:dyDescent="0.15"/>
    <row r="94" spans="1:29" ht="18.95" customHeight="1" x14ac:dyDescent="0.15">
      <c r="A94" s="2" t="s">
        <v>56</v>
      </c>
    </row>
    <row r="95" spans="1:29" ht="18.95" customHeight="1" x14ac:dyDescent="0.15">
      <c r="A95" s="2" t="s">
        <v>57</v>
      </c>
    </row>
    <row r="96" spans="1:29" ht="18.95" customHeight="1" x14ac:dyDescent="0.15">
      <c r="B96" s="2" t="s">
        <v>13</v>
      </c>
    </row>
  </sheetData>
  <mergeCells count="98">
    <mergeCell ref="B84:H84"/>
    <mergeCell ref="B72:H72"/>
    <mergeCell ref="B71:H71"/>
    <mergeCell ref="I71:O71"/>
    <mergeCell ref="P71:V71"/>
    <mergeCell ref="W71:AC71"/>
    <mergeCell ref="B86:H86"/>
    <mergeCell ref="I86:O86"/>
    <mergeCell ref="P86:V86"/>
    <mergeCell ref="W86:AC86"/>
    <mergeCell ref="B85:H85"/>
    <mergeCell ref="I85:O85"/>
    <mergeCell ref="P85:V85"/>
    <mergeCell ref="W85:AC85"/>
    <mergeCell ref="B70:H70"/>
    <mergeCell ref="B67:H67"/>
    <mergeCell ref="W65:AC65"/>
    <mergeCell ref="I66:O66"/>
    <mergeCell ref="I67:O67"/>
    <mergeCell ref="P70:V70"/>
    <mergeCell ref="W66:AC66"/>
    <mergeCell ref="W67:AC67"/>
    <mergeCell ref="W68:AC68"/>
    <mergeCell ref="W69:AC69"/>
    <mergeCell ref="W70:AC70"/>
    <mergeCell ref="P68:V68"/>
    <mergeCell ref="P69:V69"/>
    <mergeCell ref="I68:O68"/>
    <mergeCell ref="I69:O69"/>
    <mergeCell ref="I70:O70"/>
    <mergeCell ref="B65:H65"/>
    <mergeCell ref="B66:H66"/>
    <mergeCell ref="P66:V66"/>
    <mergeCell ref="B68:H68"/>
    <mergeCell ref="B69:H69"/>
    <mergeCell ref="I84:O84"/>
    <mergeCell ref="P84:V84"/>
    <mergeCell ref="W84:AC84"/>
    <mergeCell ref="P67:V67"/>
    <mergeCell ref="I65:O65"/>
    <mergeCell ref="P65:V65"/>
    <mergeCell ref="I72:O72"/>
    <mergeCell ref="I80:O80"/>
    <mergeCell ref="I74:O74"/>
    <mergeCell ref="P72:V72"/>
    <mergeCell ref="P79:V79"/>
    <mergeCell ref="AD38:AJ38"/>
    <mergeCell ref="P36:V36"/>
    <mergeCell ref="P37:V37"/>
    <mergeCell ref="P38:V38"/>
    <mergeCell ref="I37:O37"/>
    <mergeCell ref="I38:O38"/>
    <mergeCell ref="W36:AC36"/>
    <mergeCell ref="W37:AC37"/>
    <mergeCell ref="W38:AC38"/>
    <mergeCell ref="B77:H77"/>
    <mergeCell ref="I77:O77"/>
    <mergeCell ref="B79:H79"/>
    <mergeCell ref="B80:H80"/>
    <mergeCell ref="A2:AN2"/>
    <mergeCell ref="B35:H35"/>
    <mergeCell ref="B36:H36"/>
    <mergeCell ref="B37:H37"/>
    <mergeCell ref="B38:H38"/>
    <mergeCell ref="I35:O35"/>
    <mergeCell ref="P35:V35"/>
    <mergeCell ref="W35:AC35"/>
    <mergeCell ref="AD35:AJ35"/>
    <mergeCell ref="I36:O36"/>
    <mergeCell ref="AD36:AJ36"/>
    <mergeCell ref="AD37:AJ37"/>
    <mergeCell ref="P73:V73"/>
    <mergeCell ref="B75:H75"/>
    <mergeCell ref="I75:O75"/>
    <mergeCell ref="B76:H76"/>
    <mergeCell ref="I76:O76"/>
    <mergeCell ref="B74:H74"/>
    <mergeCell ref="I78:O78"/>
    <mergeCell ref="P78:V78"/>
    <mergeCell ref="W78:AC78"/>
    <mergeCell ref="P77:V77"/>
    <mergeCell ref="W77:AC77"/>
    <mergeCell ref="B54:AF54"/>
    <mergeCell ref="I73:O73"/>
    <mergeCell ref="B73:H73"/>
    <mergeCell ref="P80:V80"/>
    <mergeCell ref="W72:AC72"/>
    <mergeCell ref="W73:AC73"/>
    <mergeCell ref="W80:AC80"/>
    <mergeCell ref="P74:V74"/>
    <mergeCell ref="W74:AC74"/>
    <mergeCell ref="P75:V75"/>
    <mergeCell ref="W75:AC75"/>
    <mergeCell ref="P76:V76"/>
    <mergeCell ref="W76:AC76"/>
    <mergeCell ref="W79:AC79"/>
    <mergeCell ref="I79:O79"/>
    <mergeCell ref="B78:H78"/>
  </mergeCells>
  <phoneticPr fontId="1"/>
  <pageMargins left="0.9055118110236221" right="0.51181102362204722" top="0.74803149606299213" bottom="0.74803149606299213"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税理士法人椎名会計</dc:creator>
  <cp:lastModifiedBy>syoju-kyo01</cp:lastModifiedBy>
  <cp:lastPrinted>2022-06-08T10:09:44Z</cp:lastPrinted>
  <dcterms:created xsi:type="dcterms:W3CDTF">2017-07-27T10:55:38Z</dcterms:created>
  <dcterms:modified xsi:type="dcterms:W3CDTF">2022-06-29T09:34:47Z</dcterms:modified>
</cp:coreProperties>
</file>